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730" windowHeight="11760"/>
  </bookViews>
  <sheets>
    <sheet name="ET Voltage Mapping" sheetId="1" r:id="rId1"/>
  </sheets>
  <calcPr calcId="145621"/>
</workbook>
</file>

<file path=xl/calcChain.xml><?xml version="1.0" encoding="utf-8"?>
<calcChain xmlns="http://schemas.openxmlformats.org/spreadsheetml/2006/main">
  <c r="F5" i="1" l="1"/>
  <c r="G5" i="1" s="1"/>
  <c r="F4" i="1"/>
  <c r="G4" i="1" s="1"/>
  <c r="E4" i="1"/>
  <c r="C4" i="1"/>
  <c r="H4" i="1" l="1"/>
  <c r="H5" i="1"/>
  <c r="D5" i="1"/>
  <c r="E5" i="1" s="1"/>
  <c r="G6" i="1" l="1"/>
  <c r="H6" i="1"/>
</calcChain>
</file>

<file path=xl/sharedStrings.xml><?xml version="1.0" encoding="utf-8"?>
<sst xmlns="http://schemas.openxmlformats.org/spreadsheetml/2006/main" count="16" uniqueCount="16">
  <si>
    <t>High</t>
  </si>
  <si>
    <t>Low</t>
  </si>
  <si>
    <t>ETPS Gain</t>
  </si>
  <si>
    <t>Differential Gain</t>
  </si>
  <si>
    <t>Total Gain</t>
  </si>
  <si>
    <t>ETPS Input (Single Ended)</t>
  </si>
  <si>
    <t>Vcm</t>
  </si>
  <si>
    <t>Mapped High</t>
  </si>
  <si>
    <t>Mapped Low</t>
  </si>
  <si>
    <t>DAC scale Corrected ETPS Input (Single Ended)</t>
  </si>
  <si>
    <t>Vpp (Automatically Set)</t>
  </si>
  <si>
    <t>Voffset (REF)</t>
  </si>
  <si>
    <t>How to use: Populate yellow cells and enter the numbers to the Signal Studio GUI accordingly</t>
  </si>
  <si>
    <t>ETPS input (Differential)</t>
  </si>
  <si>
    <t xml:space="preserve">Shaping Table Output (Envelope) </t>
  </si>
  <si>
    <r>
      <t>Desired V</t>
    </r>
    <r>
      <rPr>
        <vertAlign val="subscript"/>
        <sz val="11"/>
        <color theme="1"/>
        <rFont val="Calibri"/>
        <family val="2"/>
        <scheme val="minor"/>
      </rPr>
      <t>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</si>
</sst>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0" xfId="0" applyFill="1" applyBorder="1"/>
    <xf numFmtId="164" fontId="0" fillId="2" borderId="1" xfId="0" applyNumberFormat="1" applyFill="1" applyBorder="1"/>
    <xf numFmtId="164" fontId="0" fillId="3" borderId="1" xfId="0" applyNumberFormat="1" applyFill="1" applyBorder="1"/>
    <xf numFmtId="164" fontId="0" fillId="0" borderId="0" xfId="0" applyNumberFormat="1"/>
    <xf numFmtId="164" fontId="0" fillId="4" borderId="1" xfId="0" applyNumberFormat="1" applyFill="1" applyBorder="1"/>
    <xf numFmtId="0" fontId="0" fillId="0" borderId="0" xfId="0" applyFill="1" applyAlignment="1"/>
    <xf numFmtId="164" fontId="0" fillId="6" borderId="1" xfId="0" applyNumberFormat="1" applyFill="1" applyBorder="1"/>
    <xf numFmtId="165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7</xdr:row>
      <xdr:rowOff>28575</xdr:rowOff>
    </xdr:from>
    <xdr:to>
      <xdr:col>7</xdr:col>
      <xdr:colOff>28140</xdr:colOff>
      <xdr:row>20</xdr:row>
      <xdr:rowOff>161599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2124075"/>
          <a:ext cx="3485715" cy="2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15</xdr:row>
      <xdr:rowOff>133350</xdr:rowOff>
    </xdr:from>
    <xdr:to>
      <xdr:col>4</xdr:col>
      <xdr:colOff>457201</xdr:colOff>
      <xdr:row>32</xdr:row>
      <xdr:rowOff>180565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481"/>
        <a:stretch/>
      </xdr:blipFill>
      <xdr:spPr>
        <a:xfrm>
          <a:off x="161926" y="3752850"/>
          <a:ext cx="3409950" cy="3285715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3</xdr:row>
      <xdr:rowOff>104775</xdr:rowOff>
    </xdr:from>
    <xdr:to>
      <xdr:col>8</xdr:col>
      <xdr:colOff>819150</xdr:colOff>
      <xdr:row>3</xdr:row>
      <xdr:rowOff>104775</xdr:rowOff>
    </xdr:to>
    <xdr:cxnSp macro="">
      <xdr:nvCxnSpPr>
        <xdr:cNvPr id="3" name="直線矢印コネクタ 2"/>
        <xdr:cNvCxnSpPr/>
      </xdr:nvCxnSpPr>
      <xdr:spPr>
        <a:xfrm flipH="1">
          <a:off x="4819650" y="1057275"/>
          <a:ext cx="7810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4</xdr:row>
      <xdr:rowOff>95250</xdr:rowOff>
    </xdr:from>
    <xdr:to>
      <xdr:col>8</xdr:col>
      <xdr:colOff>819150</xdr:colOff>
      <xdr:row>4</xdr:row>
      <xdr:rowOff>95250</xdr:rowOff>
    </xdr:to>
    <xdr:cxnSp macro="">
      <xdr:nvCxnSpPr>
        <xdr:cNvPr id="4" name="直線矢印コネクタ 3"/>
        <xdr:cNvCxnSpPr/>
      </xdr:nvCxnSpPr>
      <xdr:spPr>
        <a:xfrm flipH="1">
          <a:off x="4819650" y="1238250"/>
          <a:ext cx="7810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5</xdr:row>
      <xdr:rowOff>85725</xdr:rowOff>
    </xdr:from>
    <xdr:to>
      <xdr:col>8</xdr:col>
      <xdr:colOff>828675</xdr:colOff>
      <xdr:row>5</xdr:row>
      <xdr:rowOff>85725</xdr:rowOff>
    </xdr:to>
    <xdr:cxnSp macro="">
      <xdr:nvCxnSpPr>
        <xdr:cNvPr id="5" name="直線矢印コネクタ 4"/>
        <xdr:cNvCxnSpPr/>
      </xdr:nvCxnSpPr>
      <xdr:spPr>
        <a:xfrm flipH="1">
          <a:off x="4829175" y="1419225"/>
          <a:ext cx="7810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6</xdr:row>
      <xdr:rowOff>104775</xdr:rowOff>
    </xdr:from>
    <xdr:to>
      <xdr:col>9</xdr:col>
      <xdr:colOff>0</xdr:colOff>
      <xdr:row>6</xdr:row>
      <xdr:rowOff>104775</xdr:rowOff>
    </xdr:to>
    <xdr:cxnSp macro="">
      <xdr:nvCxnSpPr>
        <xdr:cNvPr id="6" name="直線矢印コネクタ 5"/>
        <xdr:cNvCxnSpPr/>
      </xdr:nvCxnSpPr>
      <xdr:spPr>
        <a:xfrm flipH="1">
          <a:off x="4419600" y="1628775"/>
          <a:ext cx="4476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</xdr:row>
      <xdr:rowOff>85725</xdr:rowOff>
    </xdr:from>
    <xdr:to>
      <xdr:col>2</xdr:col>
      <xdr:colOff>714375</xdr:colOff>
      <xdr:row>10</xdr:row>
      <xdr:rowOff>42863</xdr:rowOff>
    </xdr:to>
    <xdr:cxnSp macro="">
      <xdr:nvCxnSpPr>
        <xdr:cNvPr id="10" name="直線矢印コネクタ 9"/>
        <xdr:cNvCxnSpPr>
          <a:endCxn id="32" idx="1"/>
        </xdr:cNvCxnSpPr>
      </xdr:nvCxnSpPr>
      <xdr:spPr>
        <a:xfrm>
          <a:off x="1628775" y="1419225"/>
          <a:ext cx="704850" cy="12906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6</xdr:row>
      <xdr:rowOff>123825</xdr:rowOff>
    </xdr:from>
    <xdr:to>
      <xdr:col>7</xdr:col>
      <xdr:colOff>2</xdr:colOff>
      <xdr:row>12</xdr:row>
      <xdr:rowOff>123825</xdr:rowOff>
    </xdr:to>
    <xdr:cxnSp macro="">
      <xdr:nvCxnSpPr>
        <xdr:cNvPr id="17" name="直線矢印コネクタ 16"/>
        <xdr:cNvCxnSpPr>
          <a:endCxn id="38" idx="0"/>
        </xdr:cNvCxnSpPr>
      </xdr:nvCxnSpPr>
      <xdr:spPr>
        <a:xfrm flipH="1">
          <a:off x="4857750" y="2028825"/>
          <a:ext cx="485777" cy="1143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3</xdr:row>
      <xdr:rowOff>142875</xdr:rowOff>
    </xdr:from>
    <xdr:to>
      <xdr:col>6</xdr:col>
      <xdr:colOff>723901</xdr:colOff>
      <xdr:row>10</xdr:row>
      <xdr:rowOff>23813</xdr:rowOff>
    </xdr:to>
    <xdr:cxnSp macro="">
      <xdr:nvCxnSpPr>
        <xdr:cNvPr id="19" name="直線矢印コネクタ 18"/>
        <xdr:cNvCxnSpPr>
          <a:endCxn id="35" idx="3"/>
        </xdr:cNvCxnSpPr>
      </xdr:nvCxnSpPr>
      <xdr:spPr>
        <a:xfrm flipH="1">
          <a:off x="3905250" y="1476375"/>
          <a:ext cx="1419226" cy="12144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4</xdr:row>
      <xdr:rowOff>161925</xdr:rowOff>
    </xdr:from>
    <xdr:to>
      <xdr:col>6</xdr:col>
      <xdr:colOff>733426</xdr:colOff>
      <xdr:row>11</xdr:row>
      <xdr:rowOff>147638</xdr:rowOff>
    </xdr:to>
    <xdr:cxnSp macro="">
      <xdr:nvCxnSpPr>
        <xdr:cNvPr id="21" name="直線矢印コネクタ 20"/>
        <xdr:cNvCxnSpPr>
          <a:endCxn id="34" idx="3"/>
        </xdr:cNvCxnSpPr>
      </xdr:nvCxnSpPr>
      <xdr:spPr>
        <a:xfrm flipH="1">
          <a:off x="3905250" y="1685925"/>
          <a:ext cx="1428751" cy="13192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4</xdr:row>
      <xdr:rowOff>104775</xdr:rowOff>
    </xdr:from>
    <xdr:to>
      <xdr:col>2</xdr:col>
      <xdr:colOff>714375</xdr:colOff>
      <xdr:row>11</xdr:row>
      <xdr:rowOff>157163</xdr:rowOff>
    </xdr:to>
    <xdr:cxnSp macro="">
      <xdr:nvCxnSpPr>
        <xdr:cNvPr id="22" name="直線矢印コネクタ 9"/>
        <xdr:cNvCxnSpPr>
          <a:endCxn id="30" idx="1"/>
        </xdr:cNvCxnSpPr>
      </xdr:nvCxnSpPr>
      <xdr:spPr>
        <a:xfrm>
          <a:off x="1609725" y="1628775"/>
          <a:ext cx="723900" cy="13858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</xdr:row>
      <xdr:rowOff>114300</xdr:rowOff>
    </xdr:from>
    <xdr:to>
      <xdr:col>2</xdr:col>
      <xdr:colOff>714375</xdr:colOff>
      <xdr:row>13</xdr:row>
      <xdr:rowOff>80963</xdr:rowOff>
    </xdr:to>
    <xdr:cxnSp macro="">
      <xdr:nvCxnSpPr>
        <xdr:cNvPr id="24" name="直線矢印コネクタ 9"/>
        <xdr:cNvCxnSpPr>
          <a:endCxn id="28" idx="1"/>
        </xdr:cNvCxnSpPr>
      </xdr:nvCxnSpPr>
      <xdr:spPr>
        <a:xfrm>
          <a:off x="1628775" y="1828800"/>
          <a:ext cx="704850" cy="14906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714375</xdr:colOff>
      <xdr:row>12</xdr:row>
      <xdr:rowOff>142875</xdr:rowOff>
    </xdr:from>
    <xdr:to>
      <xdr:col>3</xdr:col>
      <xdr:colOff>666750</xdr:colOff>
      <xdr:row>14</xdr:row>
      <xdr:rowOff>19050</xdr:rowOff>
    </xdr:to>
    <xdr:sp macro="" textlink="">
      <xdr:nvSpPr>
        <xdr:cNvPr id="28" name="Rectangle 27"/>
        <xdr:cNvSpPr/>
      </xdr:nvSpPr>
      <xdr:spPr>
        <a:xfrm>
          <a:off x="2333625" y="3190875"/>
          <a:ext cx="685800" cy="257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714375</xdr:colOff>
      <xdr:row>11</xdr:row>
      <xdr:rowOff>28575</xdr:rowOff>
    </xdr:from>
    <xdr:to>
      <xdr:col>3</xdr:col>
      <xdr:colOff>666750</xdr:colOff>
      <xdr:row>12</xdr:row>
      <xdr:rowOff>95250</xdr:rowOff>
    </xdr:to>
    <xdr:sp macro="" textlink="">
      <xdr:nvSpPr>
        <xdr:cNvPr id="30" name="Rectangle 29"/>
        <xdr:cNvSpPr/>
      </xdr:nvSpPr>
      <xdr:spPr>
        <a:xfrm>
          <a:off x="2333625" y="2886075"/>
          <a:ext cx="685800" cy="257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714375</xdr:colOff>
      <xdr:row>9</xdr:row>
      <xdr:rowOff>104775</xdr:rowOff>
    </xdr:from>
    <xdr:to>
      <xdr:col>3</xdr:col>
      <xdr:colOff>666750</xdr:colOff>
      <xdr:row>10</xdr:row>
      <xdr:rowOff>171450</xdr:rowOff>
    </xdr:to>
    <xdr:sp macro="" textlink="">
      <xdr:nvSpPr>
        <xdr:cNvPr id="32" name="Rectangle 31"/>
        <xdr:cNvSpPr/>
      </xdr:nvSpPr>
      <xdr:spPr>
        <a:xfrm>
          <a:off x="2333625" y="2581275"/>
          <a:ext cx="685800" cy="257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104775</xdr:colOff>
      <xdr:row>11</xdr:row>
      <xdr:rowOff>19050</xdr:rowOff>
    </xdr:from>
    <xdr:to>
      <xdr:col>5</xdr:col>
      <xdr:colOff>47625</xdr:colOff>
      <xdr:row>12</xdr:row>
      <xdr:rowOff>85725</xdr:rowOff>
    </xdr:to>
    <xdr:sp macro="" textlink="">
      <xdr:nvSpPr>
        <xdr:cNvPr id="34" name="Rectangle 33"/>
        <xdr:cNvSpPr/>
      </xdr:nvSpPr>
      <xdr:spPr>
        <a:xfrm>
          <a:off x="3219450" y="2876550"/>
          <a:ext cx="685800" cy="257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104775</xdr:colOff>
      <xdr:row>9</xdr:row>
      <xdr:rowOff>85725</xdr:rowOff>
    </xdr:from>
    <xdr:to>
      <xdr:col>5</xdr:col>
      <xdr:colOff>47625</xdr:colOff>
      <xdr:row>10</xdr:row>
      <xdr:rowOff>152400</xdr:rowOff>
    </xdr:to>
    <xdr:sp macro="" textlink="">
      <xdr:nvSpPr>
        <xdr:cNvPr id="35" name="Rectangle 34"/>
        <xdr:cNvSpPr/>
      </xdr:nvSpPr>
      <xdr:spPr>
        <a:xfrm>
          <a:off x="3219450" y="2562225"/>
          <a:ext cx="685800" cy="257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657225</xdr:colOff>
      <xdr:row>12</xdr:row>
      <xdr:rowOff>123825</xdr:rowOff>
    </xdr:from>
    <xdr:to>
      <xdr:col>6</xdr:col>
      <xdr:colOff>600075</xdr:colOff>
      <xdr:row>14</xdr:row>
      <xdr:rowOff>0</xdr:rowOff>
    </xdr:to>
    <xdr:sp macro="" textlink="">
      <xdr:nvSpPr>
        <xdr:cNvPr id="38" name="Rectangle 37"/>
        <xdr:cNvSpPr/>
      </xdr:nvSpPr>
      <xdr:spPr>
        <a:xfrm>
          <a:off x="4514850" y="3171825"/>
          <a:ext cx="685800" cy="257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120512</xdr:colOff>
      <xdr:row>18</xdr:row>
      <xdr:rowOff>180974</xdr:rowOff>
    </xdr:from>
    <xdr:to>
      <xdr:col>3</xdr:col>
      <xdr:colOff>485775</xdr:colOff>
      <xdr:row>24</xdr:row>
      <xdr:rowOff>57149</xdr:rowOff>
    </xdr:to>
    <xdr:sp macro="" textlink="">
      <xdr:nvSpPr>
        <xdr:cNvPr id="41" name="Rounded Rectangular Callout 40"/>
        <xdr:cNvSpPr/>
      </xdr:nvSpPr>
      <xdr:spPr>
        <a:xfrm>
          <a:off x="1006337" y="4371974"/>
          <a:ext cx="1832113" cy="1019175"/>
        </a:xfrm>
        <a:prstGeom prst="wedgeRoundRectCallout">
          <a:avLst>
            <a:gd name="adj1" fmla="val 29406"/>
            <a:gd name="adj2" fmla="val -7350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Envelope Graph  in "|X| and Transformation</a:t>
          </a:r>
          <a:r>
            <a:rPr lang="en-US" sz="1100" baseline="0"/>
            <a:t> " </a:t>
          </a:r>
          <a:r>
            <a:rPr lang="en-US" sz="1100"/>
            <a:t>shows  envelope max and min voltages</a:t>
          </a:r>
          <a:r>
            <a:rPr lang="en-US" sz="1100" baseline="0"/>
            <a:t> after generating waveforms</a:t>
          </a:r>
          <a:endParaRPr lang="en-US" sz="1100"/>
        </a:p>
      </xdr:txBody>
    </xdr:sp>
    <xdr:clientData/>
  </xdr:twoCellAnchor>
  <xdr:twoCellAnchor>
    <xdr:from>
      <xdr:col>1</xdr:col>
      <xdr:colOff>638175</xdr:colOff>
      <xdr:row>15</xdr:row>
      <xdr:rowOff>133350</xdr:rowOff>
    </xdr:from>
    <xdr:to>
      <xdr:col>4</xdr:col>
      <xdr:colOff>466725</xdr:colOff>
      <xdr:row>17</xdr:row>
      <xdr:rowOff>104775</xdr:rowOff>
    </xdr:to>
    <xdr:sp macro="" textlink="">
      <xdr:nvSpPr>
        <xdr:cNvPr id="42" name="Oval 41"/>
        <xdr:cNvSpPr/>
      </xdr:nvSpPr>
      <xdr:spPr>
        <a:xfrm>
          <a:off x="1524000" y="3752850"/>
          <a:ext cx="2057400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400051</xdr:colOff>
      <xdr:row>6</xdr:row>
      <xdr:rowOff>47625</xdr:rowOff>
    </xdr:from>
    <xdr:to>
      <xdr:col>1</xdr:col>
      <xdr:colOff>638176</xdr:colOff>
      <xdr:row>16</xdr:row>
      <xdr:rowOff>119063</xdr:rowOff>
    </xdr:to>
    <xdr:cxnSp macro="">
      <xdr:nvCxnSpPr>
        <xdr:cNvPr id="44" name="Elbow Connector 43"/>
        <xdr:cNvCxnSpPr>
          <a:stCxn id="42" idx="2"/>
        </xdr:cNvCxnSpPr>
      </xdr:nvCxnSpPr>
      <xdr:spPr>
        <a:xfrm rot="10800000">
          <a:off x="1285876" y="1952625"/>
          <a:ext cx="238125" cy="1976438"/>
        </a:xfrm>
        <a:prstGeom prst="bentConnector2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739637</xdr:colOff>
      <xdr:row>17</xdr:row>
      <xdr:rowOff>123823</xdr:rowOff>
    </xdr:from>
    <xdr:to>
      <xdr:col>9</xdr:col>
      <xdr:colOff>476250</xdr:colOff>
      <xdr:row>21</xdr:row>
      <xdr:rowOff>142874</xdr:rowOff>
    </xdr:to>
    <xdr:sp macro="" textlink="">
      <xdr:nvSpPr>
        <xdr:cNvPr id="26" name="Rounded Rectangular Callout 40"/>
        <xdr:cNvSpPr/>
      </xdr:nvSpPr>
      <xdr:spPr>
        <a:xfrm>
          <a:off x="5340212" y="4124323"/>
          <a:ext cx="1898788" cy="781051"/>
        </a:xfrm>
        <a:prstGeom prst="wedgeRoundRectCallout">
          <a:avLst>
            <a:gd name="adj1" fmla="val -64175"/>
            <a:gd name="adj2" fmla="val -2849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Shows actual AWG oputput (ETPS input )</a:t>
          </a:r>
          <a:r>
            <a:rPr lang="en-US" sz="1100" baseline="0"/>
            <a:t> </a:t>
          </a:r>
          <a:r>
            <a:rPr lang="en-US" sz="1100"/>
            <a:t>voltage (=Desired Vpp in G6)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D54" sqref="D54"/>
    </sheetView>
  </sheetViews>
  <sheetFormatPr defaultRowHeight="15" x14ac:dyDescent="0.25"/>
  <cols>
    <col min="1" max="1" width="13.28515625" customWidth="1"/>
    <col min="2" max="3" width="11" customWidth="1"/>
    <col min="4" max="4" width="11.42578125" customWidth="1"/>
    <col min="5" max="8" width="11.140625" customWidth="1"/>
    <col min="9" max="9" width="10.140625" customWidth="1"/>
  </cols>
  <sheetData>
    <row r="1" spans="1:10" x14ac:dyDescent="0.25">
      <c r="A1" t="s">
        <v>12</v>
      </c>
    </row>
    <row r="3" spans="1:10" s="1" customFormat="1" ht="75" x14ac:dyDescent="0.25">
      <c r="A3" s="2"/>
      <c r="B3" s="2" t="s">
        <v>14</v>
      </c>
      <c r="C3" s="2" t="s">
        <v>2</v>
      </c>
      <c r="D3" s="2" t="s">
        <v>3</v>
      </c>
      <c r="E3" s="2" t="s">
        <v>4</v>
      </c>
      <c r="F3" s="2" t="s">
        <v>13</v>
      </c>
      <c r="G3" s="2" t="s">
        <v>5</v>
      </c>
      <c r="H3" s="2" t="s">
        <v>9</v>
      </c>
    </row>
    <row r="4" spans="1:10" x14ac:dyDescent="0.25">
      <c r="A4" s="3" t="s">
        <v>0</v>
      </c>
      <c r="B4" s="6">
        <v>3.3</v>
      </c>
      <c r="C4" s="11">
        <f>10^(C5/20)</f>
        <v>2.2387211385683394</v>
      </c>
      <c r="D4" s="7">
        <v>2</v>
      </c>
      <c r="E4" s="7">
        <f>C4*D4</f>
        <v>4.4774422771366789</v>
      </c>
      <c r="F4" s="7">
        <f>(B4-B6)/C4</f>
        <v>0.4913519513660593</v>
      </c>
      <c r="G4" s="7">
        <f>F4/$D$4</f>
        <v>0.24567597568302965</v>
      </c>
      <c r="H4" s="12">
        <f>MAX(ABS(G4),ABS(G5))</f>
        <v>0.3796810533283187</v>
      </c>
      <c r="J4" t="s">
        <v>7</v>
      </c>
    </row>
    <row r="5" spans="1:10" x14ac:dyDescent="0.25">
      <c r="A5" s="3" t="s">
        <v>1</v>
      </c>
      <c r="B5" s="6">
        <v>0.5</v>
      </c>
      <c r="C5" s="6">
        <v>7</v>
      </c>
      <c r="D5" s="7">
        <f t="shared" ref="D5" si="0">20*LOG10(D4)</f>
        <v>6.0205999132796242</v>
      </c>
      <c r="E5" s="7">
        <f>C5+D5</f>
        <v>13.020599913279625</v>
      </c>
      <c r="F5" s="7">
        <f>(B5-B6)/C4</f>
        <v>-0.75936210665663739</v>
      </c>
      <c r="G5" s="7">
        <f>F5/$D$4</f>
        <v>-0.3796810533283187</v>
      </c>
      <c r="H5" s="12">
        <f>-1*MAX(ABS(G4),ABS(G5))</f>
        <v>-0.3796810533283187</v>
      </c>
      <c r="J5" t="s">
        <v>8</v>
      </c>
    </row>
    <row r="6" spans="1:10" ht="18" x14ac:dyDescent="0.35">
      <c r="A6" s="3" t="s">
        <v>11</v>
      </c>
      <c r="B6" s="6">
        <v>2.2000000000000002</v>
      </c>
      <c r="C6" s="4"/>
      <c r="D6" s="4"/>
      <c r="E6" s="4"/>
      <c r="F6" s="4" t="s">
        <v>15</v>
      </c>
      <c r="G6" s="9">
        <f>G4-G5</f>
        <v>0.62535702901134838</v>
      </c>
      <c r="H6" s="7">
        <f>H4-H5</f>
        <v>0.75936210665663739</v>
      </c>
      <c r="J6" t="s">
        <v>10</v>
      </c>
    </row>
    <row r="7" spans="1:10" x14ac:dyDescent="0.25">
      <c r="A7" s="5"/>
      <c r="B7" s="8"/>
      <c r="C7" s="8"/>
      <c r="H7" s="6">
        <v>0.5</v>
      </c>
      <c r="J7" t="s">
        <v>6</v>
      </c>
    </row>
    <row r="10" spans="1:10" x14ac:dyDescent="0.25">
      <c r="B10" s="10"/>
      <c r="C10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 Voltage Mapping</vt:lpstr>
    </vt:vector>
  </TitlesOfParts>
  <Company>Agilent Technologies,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IZUCHI,NAOYA (A-Japan,ex1)</dc:creator>
  <cp:lastModifiedBy>BRATSBERG,GEORGE (A-Sonoma,ex1)</cp:lastModifiedBy>
  <dcterms:created xsi:type="dcterms:W3CDTF">2014-01-15T02:21:46Z</dcterms:created>
  <dcterms:modified xsi:type="dcterms:W3CDTF">2014-02-25T21:07:30Z</dcterms:modified>
</cp:coreProperties>
</file>